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7" sheetId="1" r:id="rId1"/>
  </sheets>
  <definedNames/>
  <calcPr fullCalcOnLoad="1"/>
</workbook>
</file>

<file path=xl/sharedStrings.xml><?xml version="1.0" encoding="utf-8"?>
<sst xmlns="http://schemas.openxmlformats.org/spreadsheetml/2006/main" count="94" uniqueCount="62">
  <si>
    <t>Lp.</t>
  </si>
  <si>
    <t>Dział</t>
  </si>
  <si>
    <t>Rozdz.</t>
  </si>
  <si>
    <t>Nazwa zadania inwestycyjnego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</si>
  <si>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</si>
  <si>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</si>
  <si>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</si>
  <si>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</si>
  <si>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do pozyskania
z innych  źródeł*</t>
  </si>
  <si>
    <t>1.</t>
  </si>
  <si>
    <t>Starostwo Powiatowe               w Grójcu</t>
  </si>
  <si>
    <t>2.</t>
  </si>
  <si>
    <t>Razem</t>
  </si>
  <si>
    <t>x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</si>
  <si>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</si>
  <si>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</si>
  <si>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</si>
  <si>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</si>
  <si>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</si>
  <si>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</si>
  <si>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3.</t>
  </si>
  <si>
    <t>4.</t>
  </si>
  <si>
    <t>6.</t>
  </si>
  <si>
    <t>A.      
B. 130.000
C.</t>
  </si>
  <si>
    <t>5.</t>
  </si>
  <si>
    <t>A.      
B. 150.000
C.</t>
  </si>
  <si>
    <t xml:space="preserve">Modernizacja drogi powiatowej Nr 1681 W Klonowa Wola - Stara Warka </t>
  </si>
  <si>
    <t>Wydatki na zadania inwestycyjne na 2014 rok</t>
  </si>
  <si>
    <t>Przebudowa drogi powiatowej nr 1626 W Skurów - Wilczogóra</t>
  </si>
  <si>
    <t>Plan</t>
  </si>
  <si>
    <t>A. 589.145    
B. 294.573
C.</t>
  </si>
  <si>
    <t>Zakup systemu kolejkowego dla Wydziału Komunikacji i Transportu Starostwa Powiatowego w Grójcu</t>
  </si>
  <si>
    <t>Zakup samochodu przystosowanego do przewozu osób niepełnosprawnych</t>
  </si>
  <si>
    <t>A. 589.145    
B. 794.573
C.</t>
  </si>
  <si>
    <t>X</t>
  </si>
  <si>
    <t>środki wymienione
w art. 5 ust. 1 pkt 2 i 3 u.f.p.</t>
  </si>
  <si>
    <t>Modernizacja drogi powiatowej Nr 1608 W Trzylatków - Zalesie</t>
  </si>
  <si>
    <t>A.      
B. 40.000
C.
…</t>
  </si>
  <si>
    <t>Modernizacja drogi powiatowej Nr 1607 W Konie - Wilków</t>
  </si>
  <si>
    <t>A.      
B. 85.000
C.</t>
  </si>
  <si>
    <t>Modernizacja drogi powiatowej Nr 1667 W Wola Boglewska - Palczew</t>
  </si>
  <si>
    <t>Modernizacja drogi powiatowej Nr 1675 W Wola Chynowska - Podgórzyce</t>
  </si>
  <si>
    <t>A.      
B. 95.000
C.</t>
  </si>
  <si>
    <t>Załącznik nr 7 do uchwały budżetowej</t>
  </si>
  <si>
    <t>na 2014 rok</t>
  </si>
  <si>
    <t>A. 113.069   
B.
C.</t>
  </si>
  <si>
    <t xml:space="preserve">A.702.214      
B. 794.573
C. </t>
  </si>
  <si>
    <t>7.</t>
  </si>
  <si>
    <t>Budowa sieci komputerowej w jednostkach oświatowych uczestniczących w projekcie unijnym pn. " Wybieram lepszą przyszłość "</t>
  </si>
  <si>
    <t>Zakup wyposażenia dla warsztatu stolarskiego dla jednostek oświatowych uczestniczących w projekcie unijnym pn. " Wybieram lepszą przyszłość "</t>
  </si>
  <si>
    <t>Zakup wyposażenia dla warsztatu gastronomicznego dla jednostek oświatowych uczestniczących w projekcie unijnym pn. " Wybieram lepszą przyszłość "</t>
  </si>
  <si>
    <t>Zakup wyposażenia dla warsztatu samochodowego dla jednostek oświatowych uczestniczących w projekcie unijnym pn. " Wybieram lepszą przyszłość "</t>
  </si>
  <si>
    <t>Zakup wyposażenia dla pracowni technicznej dla jednostek oświatowych uczestniczących w projekcie unijnym pn. " Wybieram lepszą przyszłość "</t>
  </si>
  <si>
    <t>Zakup wyposażenia dla pracowni komputerowej dla jednostek oświatowych uczestniczących w projekcie unijnym pn. " Wybieram lepszą przyszłość "</t>
  </si>
  <si>
    <t>Zakup pomocy dydaktycznych do zajęć z logistyki, hotelarstwa oraz żywienia dla jednostek oświatowych uczestniczących w projekcie unijnym pn. " Wybieram lepszą przyszłość "</t>
  </si>
  <si>
    <t>A. 1.800    
B.
C.</t>
  </si>
  <si>
    <t>A. 5.108    
B.
C.</t>
  </si>
  <si>
    <t>A. 10.547   
B.
C.</t>
  </si>
  <si>
    <t>A. 6.032  
B.
C.</t>
  </si>
  <si>
    <t>A. 15.470  
B.
C.</t>
  </si>
  <si>
    <t>A. 69.442 
B.
C.</t>
  </si>
  <si>
    <t>A. 4.670   
B.
C.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</si>
</sst>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56" applyAlignment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16" xfId="42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41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4" fontId="6" fillId="0" borderId="10" xfId="42" applyNumberFormat="1" applyFont="1" applyBorder="1" applyAlignment="1">
      <alignment vertical="center"/>
    </xf>
    <xf numFmtId="164" fontId="0" fillId="0" borderId="15" xfId="42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1" fontId="0" fillId="0" borderId="10" xfId="42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164" fontId="0" fillId="0" borderId="13" xfId="42" applyNumberFormat="1" applyFont="1" applyBorder="1" applyAlignment="1">
      <alignment vertical="center"/>
    </xf>
    <xf numFmtId="41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41" fontId="0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1" fontId="0" fillId="0" borderId="17" xfId="42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4 2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C1">
      <selection activeCell="J11" sqref="J11"/>
    </sheetView>
  </sheetViews>
  <sheetFormatPr defaultColWidth="9.140625" defaultRowHeight="12.75"/>
  <cols>
    <col min="1" max="1" width="7.140625" style="1" customWidth="1"/>
    <col min="2" max="2" width="6.8515625" style="1" customWidth="1"/>
    <col min="3" max="3" width="7.7109375" style="1" customWidth="1"/>
    <col min="4" max="4" width="36.57421875" style="1" customWidth="1"/>
    <col min="5" max="5" width="17.8515625" style="1" customWidth="1"/>
    <col min="6" max="6" width="15.57421875" style="1" customWidth="1"/>
    <col min="7" max="7" width="16.7109375" style="1" customWidth="1"/>
    <col min="8" max="8" width="16.28125" style="1" customWidth="1"/>
    <col min="9" max="9" width="17.7109375" style="1" customWidth="1"/>
    <col min="10" max="16384" width="9.140625" style="1" customWidth="1"/>
  </cols>
  <sheetData>
    <row r="1" ht="12.75">
      <c r="H1" s="1" t="s">
        <v>43</v>
      </c>
    </row>
    <row r="2" ht="12.75">
      <c r="H2" s="1" t="s">
        <v>44</v>
      </c>
    </row>
    <row r="3" ht="24" customHeight="1">
      <c r="F3" s="9"/>
    </row>
    <row r="4" spans="1:9" ht="24" customHeight="1">
      <c r="A4" s="52" t="s">
        <v>27</v>
      </c>
      <c r="B4" s="52"/>
      <c r="C4" s="52"/>
      <c r="D4" s="52"/>
      <c r="E4" s="52"/>
      <c r="F4" s="52"/>
      <c r="G4" s="52"/>
      <c r="H4" s="52"/>
      <c r="I4" s="52"/>
    </row>
    <row r="5" spans="1:9" ht="24" customHeight="1">
      <c r="A5" s="2"/>
      <c r="B5" s="2"/>
      <c r="C5" s="2"/>
      <c r="D5" s="2"/>
      <c r="E5" s="2"/>
      <c r="F5" s="2"/>
      <c r="G5" s="2"/>
      <c r="H5" s="2"/>
      <c r="I5" s="2"/>
    </row>
    <row r="6" spans="1:9" s="3" customFormat="1" ht="19.5" customHeight="1">
      <c r="A6" s="53" t="s">
        <v>0</v>
      </c>
      <c r="B6" s="53" t="s">
        <v>1</v>
      </c>
      <c r="C6" s="53" t="s">
        <v>2</v>
      </c>
      <c r="D6" s="48" t="s">
        <v>3</v>
      </c>
      <c r="E6" s="54" t="s">
        <v>4</v>
      </c>
      <c r="F6" s="55"/>
      <c r="G6" s="55"/>
      <c r="H6" s="56"/>
      <c r="I6" s="48" t="s">
        <v>5</v>
      </c>
    </row>
    <row r="7" spans="1:9" s="3" customFormat="1" ht="19.5" customHeight="1">
      <c r="A7" s="53"/>
      <c r="B7" s="53"/>
      <c r="C7" s="53"/>
      <c r="D7" s="48"/>
      <c r="E7" s="57" t="s">
        <v>29</v>
      </c>
      <c r="F7" s="54" t="s">
        <v>6</v>
      </c>
      <c r="G7" s="55"/>
      <c r="H7" s="56"/>
      <c r="I7" s="48"/>
    </row>
    <row r="8" spans="1:9" s="3" customFormat="1" ht="32.25" customHeight="1">
      <c r="A8" s="53"/>
      <c r="B8" s="53"/>
      <c r="C8" s="53"/>
      <c r="D8" s="48"/>
      <c r="E8" s="58"/>
      <c r="F8" s="48" t="s">
        <v>7</v>
      </c>
      <c r="G8" s="48" t="s">
        <v>8</v>
      </c>
      <c r="H8" s="48" t="s">
        <v>35</v>
      </c>
      <c r="I8" s="48"/>
    </row>
    <row r="9" spans="1:9" s="3" customFormat="1" ht="19.5" customHeight="1">
      <c r="A9" s="53"/>
      <c r="B9" s="53"/>
      <c r="C9" s="53"/>
      <c r="D9" s="48"/>
      <c r="E9" s="58"/>
      <c r="F9" s="48"/>
      <c r="G9" s="48"/>
      <c r="H9" s="48"/>
      <c r="I9" s="48"/>
    </row>
    <row r="10" spans="1:9" s="3" customFormat="1" ht="4.5" customHeight="1">
      <c r="A10" s="53"/>
      <c r="B10" s="53"/>
      <c r="C10" s="53"/>
      <c r="D10" s="48"/>
      <c r="E10" s="59"/>
      <c r="F10" s="48"/>
      <c r="G10" s="48"/>
      <c r="H10" s="48"/>
      <c r="I10" s="48"/>
    </row>
    <row r="11" spans="1:9" ht="7.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45" customHeight="1">
      <c r="A12" s="5" t="s">
        <v>9</v>
      </c>
      <c r="B12" s="22">
        <v>600</v>
      </c>
      <c r="C12" s="22">
        <v>60014</v>
      </c>
      <c r="D12" s="23" t="s">
        <v>28</v>
      </c>
      <c r="E12" s="24">
        <v>1178291</v>
      </c>
      <c r="F12" s="24">
        <v>294573</v>
      </c>
      <c r="G12" s="26" t="s">
        <v>30</v>
      </c>
      <c r="H12" s="33"/>
      <c r="I12" s="25" t="s">
        <v>10</v>
      </c>
    </row>
    <row r="13" spans="1:9" ht="44.25" customHeight="1">
      <c r="A13" s="6" t="s">
        <v>11</v>
      </c>
      <c r="B13" s="10">
        <v>600</v>
      </c>
      <c r="C13" s="10">
        <v>60014</v>
      </c>
      <c r="D13" s="25" t="s">
        <v>36</v>
      </c>
      <c r="E13" s="41">
        <v>80000</v>
      </c>
      <c r="F13" s="41">
        <v>40000</v>
      </c>
      <c r="G13" s="40" t="s">
        <v>37</v>
      </c>
      <c r="H13" s="40"/>
      <c r="I13" s="25" t="s">
        <v>10</v>
      </c>
    </row>
    <row r="14" spans="1:9" ht="44.25" customHeight="1">
      <c r="A14" s="10" t="s">
        <v>20</v>
      </c>
      <c r="B14" s="17">
        <v>600</v>
      </c>
      <c r="C14" s="17">
        <v>60014</v>
      </c>
      <c r="D14" s="25" t="s">
        <v>38</v>
      </c>
      <c r="E14" s="42">
        <v>170000</v>
      </c>
      <c r="F14" s="42">
        <v>85000</v>
      </c>
      <c r="G14" s="43" t="s">
        <v>39</v>
      </c>
      <c r="H14" s="40"/>
      <c r="I14" s="44" t="s">
        <v>10</v>
      </c>
    </row>
    <row r="15" spans="1:9" ht="43.5" customHeight="1">
      <c r="A15" s="20" t="s">
        <v>21</v>
      </c>
      <c r="B15" s="17">
        <v>600</v>
      </c>
      <c r="C15" s="17">
        <v>60014</v>
      </c>
      <c r="D15" s="25" t="s">
        <v>40</v>
      </c>
      <c r="E15" s="28">
        <v>260000</v>
      </c>
      <c r="F15" s="28">
        <v>130000</v>
      </c>
      <c r="G15" s="43" t="s">
        <v>23</v>
      </c>
      <c r="H15" s="42"/>
      <c r="I15" s="44" t="s">
        <v>10</v>
      </c>
    </row>
    <row r="16" spans="1:9" ht="47.25" customHeight="1">
      <c r="A16" s="17" t="s">
        <v>24</v>
      </c>
      <c r="B16" s="17">
        <v>600</v>
      </c>
      <c r="C16" s="17">
        <v>60014</v>
      </c>
      <c r="D16" s="44" t="s">
        <v>41</v>
      </c>
      <c r="E16" s="45">
        <v>300000</v>
      </c>
      <c r="F16" s="45">
        <v>150000</v>
      </c>
      <c r="G16" s="40" t="s">
        <v>25</v>
      </c>
      <c r="H16" s="40"/>
      <c r="I16" s="44" t="s">
        <v>10</v>
      </c>
    </row>
    <row r="17" spans="1:9" ht="54.75" customHeight="1">
      <c r="A17" s="17" t="s">
        <v>22</v>
      </c>
      <c r="B17" s="17">
        <v>600</v>
      </c>
      <c r="C17" s="17">
        <v>60014</v>
      </c>
      <c r="D17" s="44" t="s">
        <v>26</v>
      </c>
      <c r="E17" s="45">
        <v>190000</v>
      </c>
      <c r="F17" s="45">
        <v>95000</v>
      </c>
      <c r="G17" s="40" t="s">
        <v>42</v>
      </c>
      <c r="H17" s="40"/>
      <c r="I17" s="44" t="s">
        <v>10</v>
      </c>
    </row>
    <row r="18" spans="1:9" ht="51.75" customHeight="1">
      <c r="A18" s="7" t="s">
        <v>12</v>
      </c>
      <c r="B18" s="7">
        <v>600</v>
      </c>
      <c r="C18" s="7">
        <v>60014</v>
      </c>
      <c r="D18" s="35" t="s">
        <v>13</v>
      </c>
      <c r="E18" s="31">
        <f>SUM(E12:E17)</f>
        <v>2178291</v>
      </c>
      <c r="F18" s="31">
        <f>SUM(F12:F17)</f>
        <v>794573</v>
      </c>
      <c r="G18" s="34" t="s">
        <v>33</v>
      </c>
      <c r="H18" s="31">
        <f>SUM(H12:H17)</f>
        <v>0</v>
      </c>
      <c r="I18" s="35" t="s">
        <v>13</v>
      </c>
    </row>
    <row r="19" spans="1:9" s="29" customFormat="1" ht="44.25" customHeight="1">
      <c r="A19" s="20" t="s">
        <v>9</v>
      </c>
      <c r="B19" s="20">
        <v>750</v>
      </c>
      <c r="C19" s="20">
        <v>75020</v>
      </c>
      <c r="D19" s="27" t="s">
        <v>31</v>
      </c>
      <c r="E19" s="28">
        <v>17000</v>
      </c>
      <c r="F19" s="28">
        <v>17000</v>
      </c>
      <c r="G19" s="28"/>
      <c r="H19" s="28"/>
      <c r="I19" s="27" t="s">
        <v>10</v>
      </c>
    </row>
    <row r="20" spans="1:9" ht="33.75" customHeight="1">
      <c r="A20" s="7" t="s">
        <v>12</v>
      </c>
      <c r="B20" s="7">
        <v>750</v>
      </c>
      <c r="C20" s="7">
        <v>75020</v>
      </c>
      <c r="D20" s="30" t="s">
        <v>13</v>
      </c>
      <c r="E20" s="31">
        <f>E19</f>
        <v>17000</v>
      </c>
      <c r="F20" s="31">
        <f>F19</f>
        <v>17000</v>
      </c>
      <c r="G20" s="8"/>
      <c r="H20" s="31">
        <f>H19</f>
        <v>0</v>
      </c>
      <c r="I20" s="30" t="s">
        <v>13</v>
      </c>
    </row>
    <row r="21" spans="1:9" ht="43.5" customHeight="1">
      <c r="A21" s="36" t="s">
        <v>9</v>
      </c>
      <c r="B21" s="36">
        <v>801</v>
      </c>
      <c r="C21" s="36">
        <v>80195</v>
      </c>
      <c r="D21" s="37" t="s">
        <v>48</v>
      </c>
      <c r="E21" s="47">
        <v>12000</v>
      </c>
      <c r="F21" s="47"/>
      <c r="G21" s="38" t="s">
        <v>55</v>
      </c>
      <c r="H21" s="39">
        <v>10200</v>
      </c>
      <c r="I21" s="37" t="s">
        <v>10</v>
      </c>
    </row>
    <row r="22" spans="1:9" ht="54" customHeight="1">
      <c r="A22" s="36" t="s">
        <v>11</v>
      </c>
      <c r="B22" s="36">
        <v>801</v>
      </c>
      <c r="C22" s="36">
        <v>80195</v>
      </c>
      <c r="D22" s="46" t="s">
        <v>49</v>
      </c>
      <c r="E22" s="47">
        <v>26250</v>
      </c>
      <c r="F22" s="47"/>
      <c r="G22" s="33" t="s">
        <v>56</v>
      </c>
      <c r="H22" s="47">
        <v>21142</v>
      </c>
      <c r="I22" s="27" t="s">
        <v>10</v>
      </c>
    </row>
    <row r="23" spans="1:9" ht="64.5" customHeight="1">
      <c r="A23" s="36" t="s">
        <v>20</v>
      </c>
      <c r="B23" s="36">
        <v>801</v>
      </c>
      <c r="C23" s="36">
        <v>80195</v>
      </c>
      <c r="D23" s="37" t="s">
        <v>50</v>
      </c>
      <c r="E23" s="39">
        <v>54200</v>
      </c>
      <c r="F23" s="39"/>
      <c r="G23" s="38" t="s">
        <v>57</v>
      </c>
      <c r="H23" s="39">
        <v>43653</v>
      </c>
      <c r="I23" s="37" t="s">
        <v>10</v>
      </c>
    </row>
    <row r="24" spans="1:9" ht="64.5" customHeight="1">
      <c r="A24" s="36" t="s">
        <v>21</v>
      </c>
      <c r="B24" s="36">
        <v>801</v>
      </c>
      <c r="C24" s="36">
        <v>80195</v>
      </c>
      <c r="D24" s="37" t="s">
        <v>51</v>
      </c>
      <c r="E24" s="39">
        <v>31000</v>
      </c>
      <c r="F24" s="39"/>
      <c r="G24" s="38" t="s">
        <v>58</v>
      </c>
      <c r="H24" s="39">
        <v>24968</v>
      </c>
      <c r="I24" s="37" t="s">
        <v>10</v>
      </c>
    </row>
    <row r="25" spans="1:9" ht="54" customHeight="1">
      <c r="A25" s="36" t="s">
        <v>24</v>
      </c>
      <c r="B25" s="36">
        <v>801</v>
      </c>
      <c r="C25" s="36">
        <v>80195</v>
      </c>
      <c r="D25" s="37" t="s">
        <v>52</v>
      </c>
      <c r="E25" s="39">
        <v>79500</v>
      </c>
      <c r="F25" s="39"/>
      <c r="G25" s="38" t="s">
        <v>59</v>
      </c>
      <c r="H25" s="39">
        <v>64030</v>
      </c>
      <c r="I25" s="37" t="s">
        <v>10</v>
      </c>
    </row>
    <row r="26" spans="1:9" ht="65.25" customHeight="1">
      <c r="A26" s="36" t="s">
        <v>22</v>
      </c>
      <c r="B26" s="36">
        <v>801</v>
      </c>
      <c r="C26" s="36">
        <v>80195</v>
      </c>
      <c r="D26" s="37" t="s">
        <v>53</v>
      </c>
      <c r="E26" s="39">
        <v>356844</v>
      </c>
      <c r="F26" s="39"/>
      <c r="G26" s="38" t="s">
        <v>60</v>
      </c>
      <c r="H26" s="39">
        <v>287402</v>
      </c>
      <c r="I26" s="37" t="s">
        <v>10</v>
      </c>
    </row>
    <row r="27" spans="1:9" ht="66.75" customHeight="1">
      <c r="A27" s="36" t="s">
        <v>47</v>
      </c>
      <c r="B27" s="36">
        <v>801</v>
      </c>
      <c r="C27" s="36">
        <v>80195</v>
      </c>
      <c r="D27" s="37" t="s">
        <v>54</v>
      </c>
      <c r="E27" s="39">
        <v>24000</v>
      </c>
      <c r="F27" s="39"/>
      <c r="G27" s="38" t="s">
        <v>61</v>
      </c>
      <c r="H27" s="39">
        <v>19330</v>
      </c>
      <c r="I27" s="37" t="s">
        <v>10</v>
      </c>
    </row>
    <row r="28" spans="1:9" ht="40.5" customHeight="1">
      <c r="A28" s="7" t="s">
        <v>12</v>
      </c>
      <c r="B28" s="7">
        <v>801</v>
      </c>
      <c r="C28" s="7">
        <v>80195</v>
      </c>
      <c r="D28" s="30" t="s">
        <v>34</v>
      </c>
      <c r="E28" s="31">
        <f>SUM(E21:E27)</f>
        <v>583794</v>
      </c>
      <c r="F28" s="31">
        <f>SUM(F21:F27)</f>
        <v>0</v>
      </c>
      <c r="G28" s="8" t="s">
        <v>45</v>
      </c>
      <c r="H28" s="31">
        <f>SUM(H21:H27)</f>
        <v>470725</v>
      </c>
      <c r="I28" s="30" t="s">
        <v>34</v>
      </c>
    </row>
    <row r="29" spans="1:9" s="29" customFormat="1" ht="42" customHeight="1">
      <c r="A29" s="20" t="s">
        <v>9</v>
      </c>
      <c r="B29" s="20">
        <v>853</v>
      </c>
      <c r="C29" s="20">
        <v>85395</v>
      </c>
      <c r="D29" s="27" t="s">
        <v>32</v>
      </c>
      <c r="E29" s="32">
        <v>120000</v>
      </c>
      <c r="F29" s="32">
        <v>120000</v>
      </c>
      <c r="G29" s="33"/>
      <c r="H29" s="33"/>
      <c r="I29" s="27" t="s">
        <v>10</v>
      </c>
    </row>
    <row r="30" spans="1:9" s="29" customFormat="1" ht="33.75" customHeight="1">
      <c r="A30" s="7" t="s">
        <v>12</v>
      </c>
      <c r="B30" s="7">
        <v>853</v>
      </c>
      <c r="C30" s="7">
        <v>85395</v>
      </c>
      <c r="D30" s="30" t="s">
        <v>13</v>
      </c>
      <c r="E30" s="31">
        <f>E29</f>
        <v>120000</v>
      </c>
      <c r="F30" s="31">
        <f>F29</f>
        <v>120000</v>
      </c>
      <c r="G30" s="8"/>
      <c r="H30" s="8"/>
      <c r="I30" s="30" t="s">
        <v>13</v>
      </c>
    </row>
    <row r="31" spans="1:9" ht="42" customHeight="1">
      <c r="A31" s="49" t="s">
        <v>14</v>
      </c>
      <c r="B31" s="50"/>
      <c r="C31" s="50"/>
      <c r="D31" s="51"/>
      <c r="E31" s="11">
        <f>E18+E20+E28+E30</f>
        <v>2899085</v>
      </c>
      <c r="F31" s="11">
        <f>F18+F20+F28+F30</f>
        <v>931573</v>
      </c>
      <c r="G31" s="8" t="s">
        <v>46</v>
      </c>
      <c r="H31" s="11">
        <f>H18+H20+H28+H30</f>
        <v>470725</v>
      </c>
      <c r="I31" s="12" t="s">
        <v>13</v>
      </c>
    </row>
    <row r="32" spans="1:9" ht="12.75" customHeight="1">
      <c r="A32" s="13"/>
      <c r="B32" s="13"/>
      <c r="C32" s="13"/>
      <c r="D32" s="13"/>
      <c r="E32" s="14"/>
      <c r="F32" s="14"/>
      <c r="G32" s="15"/>
      <c r="H32" s="15"/>
      <c r="I32" s="16"/>
    </row>
    <row r="33" ht="12.75">
      <c r="A33" s="1" t="s">
        <v>15</v>
      </c>
    </row>
    <row r="34" ht="12.75">
      <c r="A34" s="1" t="s">
        <v>16</v>
      </c>
    </row>
    <row r="35" ht="12.75">
      <c r="A35" s="1" t="s">
        <v>17</v>
      </c>
    </row>
    <row r="36" ht="12.75">
      <c r="A36" s="1" t="s">
        <v>18</v>
      </c>
    </row>
    <row r="37" ht="14.25" customHeight="1">
      <c r="A37" s="1" t="s">
        <v>19</v>
      </c>
    </row>
    <row r="41" spans="6:9" ht="12.75">
      <c r="F41" s="21"/>
      <c r="G41" s="18"/>
      <c r="H41" s="18"/>
      <c r="I41" s="19"/>
    </row>
    <row r="42" spans="6:9" ht="12.75">
      <c r="F42" s="18"/>
      <c r="G42" s="18"/>
      <c r="H42" s="18"/>
      <c r="I42" s="19"/>
    </row>
    <row r="43" spans="6:9" ht="12.75">
      <c r="F43" s="21"/>
      <c r="G43" s="18"/>
      <c r="H43" s="18"/>
      <c r="I43" s="19"/>
    </row>
    <row r="44" spans="6:9" ht="12.75">
      <c r="F44" s="18"/>
      <c r="G44" s="18"/>
      <c r="H44" s="18"/>
      <c r="I44" s="19"/>
    </row>
    <row r="45" spans="6:9" ht="12.75">
      <c r="F45" s="21"/>
      <c r="G45" s="18"/>
      <c r="H45" s="18"/>
      <c r="I45" s="19"/>
    </row>
    <row r="46" spans="6:9" ht="12.75">
      <c r="F46" s="18"/>
      <c r="G46" s="18"/>
      <c r="H46" s="18"/>
      <c r="I46" s="19"/>
    </row>
    <row r="47" spans="6:9" ht="12.75">
      <c r="F47" s="21"/>
      <c r="G47" s="18"/>
      <c r="H47" s="18"/>
      <c r="I47" s="19"/>
    </row>
    <row r="48" spans="6:9" ht="12.75">
      <c r="F48" s="18"/>
      <c r="G48" s="18"/>
      <c r="H48" s="18"/>
      <c r="I48" s="19"/>
    </row>
    <row r="49" spans="6:9" ht="12.75">
      <c r="F49" s="21"/>
      <c r="G49" s="18"/>
      <c r="H49" s="18"/>
      <c r="I49" s="19"/>
    </row>
  </sheetData>
  <sheetProtection/>
  <mergeCells count="13">
    <mergeCell ref="E7:E10"/>
    <mergeCell ref="F7:H7"/>
    <mergeCell ref="F8:F10"/>
    <mergeCell ref="G8:G10"/>
    <mergeCell ref="H8:H10"/>
    <mergeCell ref="A31:D31"/>
    <mergeCell ref="A4:I4"/>
    <mergeCell ref="A6:A10"/>
    <mergeCell ref="B6:B10"/>
    <mergeCell ref="C6:C10"/>
    <mergeCell ref="D6:D10"/>
    <mergeCell ref="E6:H6"/>
    <mergeCell ref="I6:I10"/>
  </mergeCells>
  <printOptions horizontalCentered="1"/>
  <pageMargins left="0.25" right="0.3937007874015748" top="0.65" bottom="0.28" header="0.15748031496062992" footer="0.1968503937007874"/>
  <pageSetup horizontalDpi="600" verticalDpi="600" orientation="landscape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witekkepka</cp:lastModifiedBy>
  <cp:lastPrinted>2014-01-02T10:44:21Z</cp:lastPrinted>
  <dcterms:created xsi:type="dcterms:W3CDTF">2011-11-10T10:25:15Z</dcterms:created>
  <dcterms:modified xsi:type="dcterms:W3CDTF">2014-01-02T10:45:39Z</dcterms:modified>
  <cp:category/>
  <cp:version/>
  <cp:contentType/>
  <cp:contentStatus/>
</cp:coreProperties>
</file>